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<sst xmlns="http://schemas.openxmlformats.org/spreadsheetml/2006/main" count="132" uniqueCount="107">
  <si>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</si>
  <si>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</si>
  <si>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</si>
  <si>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</si>
  <si>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</si>
  <si>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</si>
  <si>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</si>
  <si>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</si>
  <si>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</si>
  <si>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</si>
  <si>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</si>
  <si>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</si>
  <si>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</si>
  <si>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</si>
  <si>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</si>
  <si>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</si>
  <si>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</si>
  <si>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</si>
  <si>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</si>
  <si>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</si>
  <si>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</si>
  <si>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</si>
  <si>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</si>
  <si>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</si>
  <si>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</si>
  <si>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</si>
  <si>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</si>
  <si>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</si>
  <si>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</si>
  <si>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</si>
  <si>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</si>
  <si>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</si>
  <si>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</si>
  <si>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</si>
  <si>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</si>
  <si>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</si>
  <si>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</si>
  <si>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</si>
  <si>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</si>
  <si>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</si>
  <si>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</si>
  <si>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</si>
  <si>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</si>
  <si>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</si>
  <si>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</si>
  <si>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</si>
  <si>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</si>
  <si>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</si>
  <si>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</si>
  <si>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</si>
  <si>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</si>
  <si>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</si>
  <si>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</si>
  <si>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</si>
  <si>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</si>
  <si>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</si>
  <si>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</si>
  <si>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</si>
  <si>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</si>
  <si>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</si>
  <si>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</si>
  <si>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</si>
  <si>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</si>
  <si>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</si>
  <si>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</si>
  <si>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</si>
  <si>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</si>
  <si>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</si>
  <si>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</si>
  <si>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</si>
  <si>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</si>
  <si>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</si>
  <si>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</si>
  <si>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</si>
  <si>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</si>
  <si>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</si>
  <si>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</si>
  <si>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</si>
  <si>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</si>
  <si>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</si>
  <si>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</si>
  <si>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</si>
  <si>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</si>
  <si>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</si>
  <si>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</si>
  <si>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</si>
  <si>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</si>
  <si>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</si>
  <si>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</si>
  <si>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</si>
  <si>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</si>
  <si>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</si>
  <si>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</si>
  <si>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</si>
  <si>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</si>
  <si>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</si>
  <si>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Замега</t>
  </si>
  <si>
    <t>М.Я. Зборівська</t>
  </si>
  <si>
    <t>(04143)2-02-69</t>
  </si>
  <si>
    <t>inbox@bd.zt.court.gov.ua</t>
  </si>
  <si>
    <t>3 січня 2018 року</t>
  </si>
  <si>
    <t>2017 рік</t>
  </si>
  <si>
    <t>Бердичівський міськрайонний суд Житомирської області</t>
  </si>
  <si>
    <t xml:space="preserve">Місцезнаходження: </t>
  </si>
  <si>
    <t>13312. Житомирська область.м. Бердичів</t>
  </si>
  <si>
    <t>вул. Житомирська</t>
  </si>
  <si>
    <t>30а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</si>
</sst>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1948</v>
      </c>
      <c r="B16" s="88">
        <v>30510593</v>
      </c>
      <c r="C16" s="88">
        <v>10</v>
      </c>
      <c r="D16" s="88">
        <v>129576</v>
      </c>
      <c r="E16" s="89">
        <v>2</v>
      </c>
      <c r="F16" s="88">
        <v>302</v>
      </c>
      <c r="G16" s="89">
        <v>1253360</v>
      </c>
      <c r="H16" s="88"/>
      <c r="I16" s="88"/>
      <c r="J16" s="88">
        <v>247</v>
      </c>
      <c r="K16" s="88"/>
      <c r="L16" s="88"/>
      <c r="M16" s="88">
        <v>889</v>
      </c>
      <c r="N16" s="88">
        <v>924943</v>
      </c>
      <c r="O16" s="88">
        <v>53</v>
      </c>
      <c r="P16" s="88">
        <v>137938</v>
      </c>
    </row>
    <row r="17" spans="1:15" ht="39.75" customHeight="1">
      <c r="A17" s="59">
        <v>1</v>
      </c>
      <c r="B17" s="59">
        <v>1</v>
      </c>
      <c r="C17" s="59">
        <v>1</v>
      </c>
      <c r="D17" s="59">
        <v>507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&amp;L80479EC7&amp;CФорма № 4, Підрозділ: Бердичівський міськрайонний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619602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1979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44555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1747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293325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277996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&amp;L80479EC7&amp;CФорма № 4, Підрозділ: Бердичівський міськрайонний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1979</v>
      </c>
      <c r="E7" s="86">
        <f>SUM(E8:E20)</f>
        <v>44555</v>
      </c>
      <c r="F7" s="86">
        <f>SUM(F8:F20)</f>
        <v>1747</v>
      </c>
      <c r="G7" s="86">
        <f>SUM(G8:G20)</f>
        <v>0</v>
      </c>
      <c r="H7" s="86">
        <f>SUM(H8:H20)</f>
        <v>293325</v>
      </c>
      <c r="I7" s="86">
        <f>SUM(I8:I20)</f>
        <v>277996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684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44555</v>
      </c>
      <c r="F14" s="88"/>
      <c r="G14" s="88"/>
      <c r="H14" s="88"/>
      <c r="I14" s="88">
        <v>11800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1979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1747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292641</v>
      </c>
      <c r="I20" s="88">
        <v>266196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44555</v>
      </c>
      <c r="F21" s="88"/>
      <c r="G21" s="88"/>
      <c r="H21" s="88">
        <v>28409</v>
      </c>
      <c r="I21" s="88">
        <v>12245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19030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1979</v>
      </c>
      <c r="E23" s="88"/>
      <c r="F23" s="88"/>
      <c r="G23" s="88"/>
      <c r="H23" s="88">
        <v>138909</v>
      </c>
      <c r="I23" s="88">
        <v>37382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1747</v>
      </c>
      <c r="G24" s="88"/>
      <c r="H24" s="88">
        <v>106977</v>
      </c>
      <c r="I24" s="88">
        <v>228369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1747</v>
      </c>
      <c r="G27" s="86">
        <f>G24-G25-G26</f>
        <v>0</v>
      </c>
      <c r="H27" s="86">
        <f>H24-H25-H26</f>
        <v>106977</v>
      </c>
      <c r="I27" s="86">
        <f>I24-I25-I26</f>
        <v>228369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&amp;L80479EC7&amp;CФорма № 4, Підрозділ: Бердичівський міськрайонний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&amp;L80479EC7&amp;C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2018-01-12T09:37:37Z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80479EC7</vt:lpwstr>
  </property>
  <property fmtid="{D5CDD505-2E9C-101B-9397-08002B2CF9AE}" pid="10" name="Підрозд">
    <vt:lpwstr>Бердичівський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